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<sst xmlns="http://schemas.openxmlformats.org/spreadsheetml/2006/main" count="39" uniqueCount="34">
  <si>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Přehled výnosů a nákladů</t>
  </si>
  <si>
    <t>VÝNOSY</t>
  </si>
  <si>
    <t>Kč</t>
  </si>
  <si>
    <t>z toho:</t>
  </si>
  <si>
    <t>Výnosy z vlastní činnosti</t>
  </si>
  <si>
    <t xml:space="preserve"> - tržby z prodeje zboží</t>
  </si>
  <si>
    <t xml:space="preserve"> - výukové programy</t>
  </si>
  <si>
    <t>Ostatní výnosy celkem</t>
  </si>
  <si>
    <t xml:space="preserve"> - použití fondů</t>
  </si>
  <si>
    <t xml:space="preserve"> - tržby z pronájmu</t>
  </si>
  <si>
    <t>VÝNOSY CELKEM</t>
  </si>
  <si>
    <t>NÁKLADY</t>
  </si>
  <si>
    <t>Spotřeba materiálu</t>
  </si>
  <si>
    <t>Spotřeba energie</t>
  </si>
  <si>
    <t>Nákup zboží</t>
  </si>
  <si>
    <t>Opravy a udržování</t>
  </si>
  <si>
    <t>Cestovné</t>
  </si>
  <si>
    <t>Ostatní služby</t>
  </si>
  <si>
    <t>Mzdové náklady</t>
  </si>
  <si>
    <t>Zákonné sociální pojištění</t>
  </si>
  <si>
    <t>Odpisy</t>
  </si>
  <si>
    <t>NÁKLADY CELKEM</t>
  </si>
  <si>
    <t>Hospdářský výsledek</t>
  </si>
  <si>
    <t>hlavní činnost</t>
  </si>
  <si>
    <t>hosp.činnost</t>
  </si>
  <si>
    <t xml:space="preserve"> - prodej služeb</t>
  </si>
  <si>
    <t>hosp. činnost</t>
  </si>
  <si>
    <t>Úroky</t>
  </si>
  <si>
    <t>Provozní dotace od ÚSC a EU</t>
  </si>
  <si>
    <t xml:space="preserve"> - ostatní výnosy</t>
  </si>
  <si>
    <t>z toho: transfery odpisů</t>
  </si>
  <si>
    <t>Kurzové ztráty</t>
  </si>
  <si>
    <t>Ostatní náklady</t>
  </si>
  <si>
    <t xml:space="preserve"> - tábory, kurzy, kroužky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</si>
</sst>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165" fontId="21" fillId="0" borderId="12" xfId="0" applyNumberFormat="1" applyFont="1" applyFill="1" applyBorder="1" applyAlignment="1">
      <alignment/>
    </xf>
    <xf numFmtId="165" fontId="0" fillId="0" borderId="12" xfId="34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65" fontId="21" fillId="33" borderId="12" xfId="0" applyNumberFormat="1" applyFont="1" applyFill="1" applyBorder="1" applyAlignment="1">
      <alignment/>
    </xf>
    <xf numFmtId="165" fontId="0" fillId="0" borderId="12" xfId="34" applyNumberFormat="1" applyFont="1" applyBorder="1" applyAlignment="1">
      <alignment/>
    </xf>
    <xf numFmtId="165" fontId="0" fillId="33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2" borderId="12" xfId="0" applyFill="1" applyBorder="1" applyAlignment="1">
      <alignment horizontal="left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165" fontId="21" fillId="0" borderId="12" xfId="34" applyNumberFormat="1" applyFont="1" applyBorder="1" applyAlignment="1">
      <alignment/>
    </xf>
    <xf numFmtId="165" fontId="0" fillId="0" borderId="12" xfId="34" applyNumberFormat="1" applyFont="1" applyBorder="1" applyAlignment="1">
      <alignment/>
    </xf>
    <xf numFmtId="165" fontId="21" fillId="33" borderId="12" xfId="34" applyNumberFormat="1" applyFont="1" applyFill="1" applyBorder="1" applyAlignment="1">
      <alignment/>
    </xf>
    <xf numFmtId="165" fontId="0" fillId="0" borderId="12" xfId="34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PageLayoutView="0" workbookViewId="0" topLeftCell="A23">
      <selection activeCell="C37" sqref="C37"/>
    </sheetView>
  </sheetViews>
  <sheetFormatPr defaultColWidth="9.140625" defaultRowHeight="15"/>
  <cols>
    <col min="2" max="2" width="26.8515625" style="0" customWidth="1"/>
    <col min="3" max="3" width="14.140625" style="0" customWidth="1"/>
    <col min="4" max="4" width="13.7109375" style="0" customWidth="1"/>
    <col min="5" max="6" width="13.8515625" style="0" bestFit="1" customWidth="1"/>
  </cols>
  <sheetData>
    <row r="1" ht="16.5" thickBot="1">
      <c r="B1" s="1" t="s">
        <v>0</v>
      </c>
    </row>
    <row r="2" spans="2:4" ht="15">
      <c r="B2" s="3" t="s">
        <v>1</v>
      </c>
      <c r="C2" s="25">
        <v>2021</v>
      </c>
      <c r="D2" s="26"/>
    </row>
    <row r="3" spans="2:4" ht="15">
      <c r="B3" s="19"/>
      <c r="C3" s="17" t="s">
        <v>23</v>
      </c>
      <c r="D3" s="18" t="s">
        <v>24</v>
      </c>
    </row>
    <row r="4" spans="2:4" ht="15">
      <c r="B4" s="5"/>
      <c r="C4" s="4" t="s">
        <v>2</v>
      </c>
      <c r="D4" s="16" t="s">
        <v>2</v>
      </c>
    </row>
    <row r="5" spans="2:4" ht="15">
      <c r="B5" s="2" t="s">
        <v>28</v>
      </c>
      <c r="C5" s="9">
        <v>46823340</v>
      </c>
      <c r="D5" s="20">
        <v>0</v>
      </c>
    </row>
    <row r="6" spans="2:4" ht="15">
      <c r="B6" s="2" t="s">
        <v>30</v>
      </c>
      <c r="C6" s="23"/>
      <c r="D6" s="21"/>
    </row>
    <row r="7" spans="2:4" ht="15">
      <c r="B7" s="2"/>
      <c r="C7" s="21"/>
      <c r="D7" s="21"/>
    </row>
    <row r="8" spans="2:5" ht="15">
      <c r="B8" s="2" t="s">
        <v>4</v>
      </c>
      <c r="C8" s="9">
        <v>11110550</v>
      </c>
      <c r="D8" s="20">
        <f>SUM(D10:D14)</f>
        <v>2749594</v>
      </c>
      <c r="E8" s="24"/>
    </row>
    <row r="9" spans="2:4" ht="15">
      <c r="B9" s="2" t="s">
        <v>3</v>
      </c>
      <c r="C9" s="11"/>
      <c r="D9" s="21"/>
    </row>
    <row r="10" spans="2:4" ht="15">
      <c r="B10" s="2" t="s">
        <v>5</v>
      </c>
      <c r="C10" s="10">
        <v>0</v>
      </c>
      <c r="D10" s="21">
        <v>1982068</v>
      </c>
    </row>
    <row r="11" spans="2:4" ht="15">
      <c r="B11" s="2" t="s">
        <v>33</v>
      </c>
      <c r="C11" s="10">
        <v>6609137</v>
      </c>
      <c r="D11" s="21"/>
    </row>
    <row r="12" spans="2:4" ht="15">
      <c r="B12" s="2" t="s">
        <v>6</v>
      </c>
      <c r="C12" s="23">
        <v>2684638</v>
      </c>
      <c r="D12" s="21"/>
    </row>
    <row r="13" spans="2:4" ht="15">
      <c r="B13" s="2" t="s">
        <v>25</v>
      </c>
      <c r="C13" s="23">
        <v>1814448</v>
      </c>
      <c r="D13" s="21">
        <v>431894</v>
      </c>
    </row>
    <row r="14" spans="2:5" ht="15">
      <c r="B14" s="2" t="s">
        <v>9</v>
      </c>
      <c r="C14" s="23">
        <v>2327</v>
      </c>
      <c r="D14" s="21">
        <v>335632</v>
      </c>
      <c r="E14" s="24"/>
    </row>
    <row r="15" spans="2:4" ht="15">
      <c r="B15" s="2"/>
      <c r="C15" s="10"/>
      <c r="D15" s="21"/>
    </row>
    <row r="16" spans="2:4" ht="15">
      <c r="B16" s="2" t="s">
        <v>7</v>
      </c>
      <c r="C16" s="9">
        <f>SUM(C18:C19)</f>
        <v>121135</v>
      </c>
      <c r="D16" s="20">
        <v>0</v>
      </c>
    </row>
    <row r="17" spans="2:4" ht="15">
      <c r="B17" s="2" t="s">
        <v>3</v>
      </c>
      <c r="C17" s="11"/>
      <c r="D17" s="21"/>
    </row>
    <row r="18" spans="2:4" ht="15">
      <c r="B18" s="2" t="s">
        <v>8</v>
      </c>
      <c r="C18" s="10">
        <v>111431</v>
      </c>
      <c r="D18" s="21"/>
    </row>
    <row r="19" spans="2:4" ht="15">
      <c r="B19" s="2" t="s">
        <v>29</v>
      </c>
      <c r="C19" s="10">
        <v>9704</v>
      </c>
      <c r="D19" s="21">
        <v>0</v>
      </c>
    </row>
    <row r="20" spans="2:6" ht="15">
      <c r="B20" s="7" t="s">
        <v>10</v>
      </c>
      <c r="C20" s="12">
        <f>SUM(C5+C8+C16)</f>
        <v>58055025</v>
      </c>
      <c r="D20" s="12">
        <f>SUM(D8+D16)</f>
        <v>2749594</v>
      </c>
      <c r="F20" s="24"/>
    </row>
    <row r="21" spans="2:4" ht="15">
      <c r="B21" s="15"/>
      <c r="C21" s="9"/>
      <c r="D21" s="11"/>
    </row>
    <row r="22" spans="2:4" ht="15">
      <c r="B22" s="6" t="s">
        <v>11</v>
      </c>
      <c r="C22" s="4"/>
      <c r="D22" s="4"/>
    </row>
    <row r="23" spans="2:4" ht="15">
      <c r="B23" s="6"/>
      <c r="C23" s="4" t="s">
        <v>23</v>
      </c>
      <c r="D23" s="4" t="s">
        <v>26</v>
      </c>
    </row>
    <row r="24" spans="2:4" ht="15">
      <c r="B24" s="6"/>
      <c r="C24" s="4" t="s">
        <v>2</v>
      </c>
      <c r="D24" s="4" t="s">
        <v>2</v>
      </c>
    </row>
    <row r="25" spans="2:4" ht="15">
      <c r="B25" s="2" t="s">
        <v>12</v>
      </c>
      <c r="C25" s="10">
        <v>4813301</v>
      </c>
      <c r="D25" s="21">
        <v>159022</v>
      </c>
    </row>
    <row r="26" spans="2:4" ht="15">
      <c r="B26" s="2" t="s">
        <v>13</v>
      </c>
      <c r="C26" s="10">
        <v>538326</v>
      </c>
      <c r="D26" s="21">
        <v>55734</v>
      </c>
    </row>
    <row r="27" spans="2:4" ht="15">
      <c r="B27" s="2" t="s">
        <v>14</v>
      </c>
      <c r="C27" s="23"/>
      <c r="D27" s="21">
        <v>766633</v>
      </c>
    </row>
    <row r="28" spans="2:4" ht="15">
      <c r="B28" s="2" t="s">
        <v>15</v>
      </c>
      <c r="C28" s="13">
        <v>512759</v>
      </c>
      <c r="D28" s="21">
        <v>3099</v>
      </c>
    </row>
    <row r="29" spans="2:4" ht="15">
      <c r="B29" s="2" t="s">
        <v>16</v>
      </c>
      <c r="C29" s="13">
        <v>167588</v>
      </c>
      <c r="D29" s="21">
        <v>0</v>
      </c>
    </row>
    <row r="30" spans="2:4" ht="15">
      <c r="B30" s="2" t="s">
        <v>17</v>
      </c>
      <c r="C30" s="13">
        <v>6748203</v>
      </c>
      <c r="D30" s="21">
        <v>250629</v>
      </c>
    </row>
    <row r="31" spans="2:4" ht="15">
      <c r="B31" s="2" t="s">
        <v>18</v>
      </c>
      <c r="C31" s="13">
        <v>31931827</v>
      </c>
      <c r="D31" s="21">
        <v>1038015</v>
      </c>
    </row>
    <row r="32" spans="2:4" ht="15">
      <c r="B32" s="2" t="s">
        <v>19</v>
      </c>
      <c r="C32" s="13">
        <v>9358816</v>
      </c>
      <c r="D32" s="21">
        <v>370278</v>
      </c>
    </row>
    <row r="33" spans="2:4" ht="15">
      <c r="B33" s="2" t="s">
        <v>27</v>
      </c>
      <c r="C33" s="13"/>
      <c r="D33" s="21">
        <v>0</v>
      </c>
    </row>
    <row r="34" spans="2:4" ht="15">
      <c r="B34" s="2" t="s">
        <v>31</v>
      </c>
      <c r="C34" s="13">
        <v>1423</v>
      </c>
      <c r="D34" s="21">
        <v>7715</v>
      </c>
    </row>
    <row r="35" spans="2:4" ht="15">
      <c r="B35" s="2" t="s">
        <v>20</v>
      </c>
      <c r="C35" s="13">
        <v>3633701</v>
      </c>
      <c r="D35" s="21">
        <v>0</v>
      </c>
    </row>
    <row r="36" spans="2:4" ht="15">
      <c r="B36" s="2" t="s">
        <v>32</v>
      </c>
      <c r="C36" s="13">
        <v>148473</v>
      </c>
      <c r="D36" s="21">
        <v>5069</v>
      </c>
    </row>
    <row r="37" spans="2:4" ht="15">
      <c r="B37" s="7" t="s">
        <v>21</v>
      </c>
      <c r="C37" s="12">
        <f>SUM(C25:C36)</f>
        <v>57854417</v>
      </c>
      <c r="D37" s="22">
        <f>SUM(D25:D36)</f>
        <v>2656194</v>
      </c>
    </row>
    <row r="38" spans="2:5" ht="15.75" thickBot="1">
      <c r="B38" s="8" t="s">
        <v>22</v>
      </c>
      <c r="C38" s="14">
        <f>SUM(C20-C37)</f>
        <v>200608</v>
      </c>
      <c r="D38" s="14">
        <f>SUM(D20-D37)</f>
        <v>93400</v>
      </c>
      <c r="E38" s="14">
        <f>SUM(C38:D38)</f>
        <v>294008</v>
      </c>
    </row>
  </sheetData>
  <sheetProtection/>
  <mergeCells count="1">
    <mergeCell ref="C2:D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katerina.havrankova</dc:creator>
  <cp:keywords/>
  <dc:description/>
  <cp:lastModifiedBy>Lenka Appelová</cp:lastModifiedBy>
  <dcterms:created xsi:type="dcterms:W3CDTF">2009-04-28T14:38:51Z</dcterms:created>
  <dcterms:modified xsi:type="dcterms:W3CDTF">2022-02-28T13:33:36Z</dcterms:modified>
  <cp:category/>
  <cp:version/>
  <cp:contentType/>
  <cp:contentStatus/>
</cp:coreProperties>
</file>